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4415" windowHeight="12795"/>
  </bookViews>
  <sheets>
    <sheet name="Lokale mieszkalne_Zał. nr 2" sheetId="1" r:id="rId1"/>
  </sheets>
  <definedNames>
    <definedName name="_xlnm.Print_Area" localSheetId="0">'Lokale mieszkalne_Zał. nr 2'!$A$1:$F$27</definedName>
  </definedNames>
  <calcPr calcId="124519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 l="1"/>
  <c r="F26" s="1"/>
  <c r="F27" l="1"/>
</calcChain>
</file>

<file path=xl/sharedStrings.xml><?xml version="1.0" encoding="utf-8"?>
<sst xmlns="http://schemas.openxmlformats.org/spreadsheetml/2006/main" count="54" uniqueCount="40">
  <si>
    <t>RAZEM brutto</t>
  </si>
  <si>
    <t>VAT 8%</t>
  </si>
  <si>
    <t>RAZEM netto</t>
  </si>
  <si>
    <t>r-g</t>
  </si>
  <si>
    <t>Inne zadania wynikające z zalań</t>
  </si>
  <si>
    <t>t</t>
  </si>
  <si>
    <t>Utylizacja papy</t>
  </si>
  <si>
    <t>Wywiezienie gruzu spryzmowanego samochodami skrzyniowymi - za każdy następny 1 km Krotność = 12</t>
  </si>
  <si>
    <t>m-g</t>
  </si>
  <si>
    <t>Praca podnośnika montażowego (zwyżka )</t>
  </si>
  <si>
    <t>szt.</t>
  </si>
  <si>
    <t>Montaż nasad kominowych typu H</t>
  </si>
  <si>
    <t>Wykonanie koszy (zbiorników) przy przejściu z rynien do rur z blachy ocynkowanej</t>
  </si>
  <si>
    <t>Wykonanie wpustów (sztucerów) 
z blachy ocynkowanej</t>
  </si>
  <si>
    <t>Uzupełnienie kolanek lub załamań 
z blachy ocynkowanej</t>
  </si>
  <si>
    <t>m</t>
  </si>
  <si>
    <t>Uzupełnienie rur spustowych okrągłych w odcinkach ponad 1 m z blachy ocynkowanej o śr. 15 cm</t>
  </si>
  <si>
    <t>Uzupełnienie blachą ocynkowaną rynien wiszących półokrągłych o śr. 15 cm w odcinkach o długości ponad 1 m</t>
  </si>
  <si>
    <t>Uszczelnienie pęknięć masą uszczelniającą taka jak Tyrostat</t>
  </si>
  <si>
    <t>Naprawa pokryć dachowych papą termozgrzewalną - obróbki z papy (kołnierze) elementów metalowych</t>
  </si>
  <si>
    <t>Naprawa pokryć dachowych papą termozgrzewalną - obróbki z papy wierzchniego krycia</t>
  </si>
  <si>
    <t>Naprawa pokryć dachowych papą termozgrzewalną - jednokrotne pokrycie papą wierzchniego krycia grubości 4,7 mm</t>
  </si>
  <si>
    <t>Rozbiórka pokrycia z papy na dachach betonowych - następna warstwa Krotność = 2</t>
  </si>
  <si>
    <t>Rozbiórka pokrycia z papy na dachach betonowych - pierwsza warstwa</t>
  </si>
  <si>
    <t>Rozbiórka pokrycia z papy na dachach drewnianych - następna warstwa Krotność = 2</t>
  </si>
  <si>
    <t>Rozbiórka pokrycia z papy na dachach drewnianych - pierwsza warstwa</t>
  </si>
  <si>
    <t>Wartość</t>
  </si>
  <si>
    <t>Cena jedn.</t>
  </si>
  <si>
    <t>Ilość</t>
  </si>
  <si>
    <t>Jedn.obm.</t>
  </si>
  <si>
    <t>Opis</t>
  </si>
  <si>
    <t>Lp.</t>
  </si>
  <si>
    <t>Wywiezienie gruzu spryzmowanego samochodami skrzyniowymi na odległość do 1 km</t>
  </si>
  <si>
    <r>
      <t>m</t>
    </r>
    <r>
      <rPr>
        <vertAlign val="superscript"/>
        <sz val="12"/>
        <rFont val="Arial"/>
        <family val="2"/>
        <charset val="238"/>
      </rPr>
      <t>2</t>
    </r>
  </si>
  <si>
    <r>
      <t>m</t>
    </r>
    <r>
      <rPr>
        <vertAlign val="superscript"/>
        <sz val="12"/>
        <rFont val="Arial"/>
        <family val="2"/>
        <charset val="238"/>
      </rPr>
      <t>3</t>
    </r>
  </si>
  <si>
    <t>Naprawa pokryć dachowych papą termozgrzewalną - dwuwarstwowe pokrycie z papy perforowanej 
oraz papy wierzchniego krycia grubości 4,7 mm</t>
  </si>
  <si>
    <t>Wymiana pokrycia murów ogniowych, pasów pod-
i nadrynnowych, wyskoków i pasów elewacji, gzymsów 
i krawędzi balkonowych z blachy ocynkowanej</t>
  </si>
  <si>
    <t>Załącznik nr 2b</t>
  </si>
  <si>
    <t>Kalkulacja ceny – Lokale mieszkalne</t>
  </si>
  <si>
    <t>podpis elektroniczny wykonawcy</t>
  </si>
</sst>
</file>

<file path=xl/styles.xml><?xml version="1.0" encoding="utf-8"?>
<styleSheet xmlns="http://schemas.openxmlformats.org/spreadsheetml/2006/main">
  <numFmts count="1">
    <numFmt numFmtId="164" formatCode="#,##0.00\ [$zł-415];[Red]\-#,##0.00\ [$zł-415]"/>
  </numFmts>
  <fonts count="9"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64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/>
    <xf numFmtId="0" fontId="2" fillId="2" borderId="0" xfId="0" applyFont="1" applyFill="1" applyBorder="1"/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5" fillId="2" borderId="1" xfId="0" applyNumberFormat="1" applyFont="1" applyFill="1" applyBorder="1"/>
    <xf numFmtId="164" fontId="5" fillId="0" borderId="1" xfId="0" applyNumberFormat="1" applyFont="1" applyBorder="1"/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topLeftCell="A16" zoomScaleSheetLayoutView="90" workbookViewId="0">
      <selection activeCell="B32" sqref="B32"/>
    </sheetView>
  </sheetViews>
  <sheetFormatPr defaultColWidth="11.5703125" defaultRowHeight="14.25"/>
  <cols>
    <col min="1" max="1" width="4.140625" style="5" customWidth="1"/>
    <col min="2" max="2" width="46.7109375" style="4" customWidth="1"/>
    <col min="3" max="3" width="13" style="3" customWidth="1"/>
    <col min="4" max="4" width="9.85546875" style="3" customWidth="1"/>
    <col min="5" max="5" width="16.140625" style="2" customWidth="1"/>
    <col min="6" max="6" width="16.140625" style="1" customWidth="1"/>
    <col min="7" max="7" width="18.5703125" customWidth="1"/>
    <col min="8" max="8" width="19.85546875" customWidth="1"/>
    <col min="9" max="9" width="20.5703125" customWidth="1"/>
    <col min="10" max="10" width="12.42578125" customWidth="1"/>
  </cols>
  <sheetData>
    <row r="1" spans="1:6" ht="27.75" customHeight="1">
      <c r="A1" s="24" t="s">
        <v>38</v>
      </c>
      <c r="B1" s="24"/>
      <c r="C1" s="24"/>
      <c r="D1" s="24"/>
      <c r="E1" s="24"/>
      <c r="F1" s="24"/>
    </row>
    <row r="2" spans="1:6" ht="21.75" customHeight="1">
      <c r="A2" s="14"/>
      <c r="B2" s="13"/>
      <c r="C2" s="12"/>
      <c r="D2" s="12"/>
      <c r="E2" s="11"/>
      <c r="F2" s="10" t="s">
        <v>37</v>
      </c>
    </row>
    <row r="3" spans="1:6" s="1" customFormat="1" ht="23.25" customHeight="1">
      <c r="A3" s="22" t="s">
        <v>31</v>
      </c>
      <c r="B3" s="22" t="s">
        <v>30</v>
      </c>
      <c r="C3" s="22" t="s">
        <v>29</v>
      </c>
      <c r="D3" s="22" t="s">
        <v>28</v>
      </c>
      <c r="E3" s="23" t="s">
        <v>27</v>
      </c>
      <c r="F3" s="22" t="s">
        <v>26</v>
      </c>
    </row>
    <row r="4" spans="1:6" ht="29.25" customHeight="1">
      <c r="A4" s="9">
        <v>1</v>
      </c>
      <c r="B4" s="16" t="s">
        <v>25</v>
      </c>
      <c r="C4" s="15" t="s">
        <v>33</v>
      </c>
      <c r="D4" s="15">
        <v>300</v>
      </c>
      <c r="E4" s="18">
        <v>0</v>
      </c>
      <c r="F4" s="19">
        <f t="shared" ref="F4:F24" si="0">ROUND(D4*E4,2)</f>
        <v>0</v>
      </c>
    </row>
    <row r="5" spans="1:6" ht="29.25" customHeight="1">
      <c r="A5" s="9">
        <v>2</v>
      </c>
      <c r="B5" s="16" t="s">
        <v>24</v>
      </c>
      <c r="C5" s="15" t="s">
        <v>33</v>
      </c>
      <c r="D5" s="15">
        <v>300</v>
      </c>
      <c r="E5" s="18">
        <v>0</v>
      </c>
      <c r="F5" s="19">
        <f t="shared" si="0"/>
        <v>0</v>
      </c>
    </row>
    <row r="6" spans="1:6" ht="29.25" customHeight="1">
      <c r="A6" s="9">
        <v>3</v>
      </c>
      <c r="B6" s="16" t="s">
        <v>23</v>
      </c>
      <c r="C6" s="15" t="s">
        <v>33</v>
      </c>
      <c r="D6" s="15">
        <v>300</v>
      </c>
      <c r="E6" s="18">
        <v>0</v>
      </c>
      <c r="F6" s="19">
        <f t="shared" si="0"/>
        <v>0</v>
      </c>
    </row>
    <row r="7" spans="1:6" ht="25.5">
      <c r="A7" s="9">
        <v>4</v>
      </c>
      <c r="B7" s="16" t="s">
        <v>22</v>
      </c>
      <c r="C7" s="15" t="s">
        <v>33</v>
      </c>
      <c r="D7" s="15">
        <v>300</v>
      </c>
      <c r="E7" s="18">
        <v>0</v>
      </c>
      <c r="F7" s="19">
        <f t="shared" si="0"/>
        <v>0</v>
      </c>
    </row>
    <row r="8" spans="1:6" ht="42.75" customHeight="1">
      <c r="A8" s="9">
        <v>5</v>
      </c>
      <c r="B8" s="16" t="s">
        <v>21</v>
      </c>
      <c r="C8" s="15" t="s">
        <v>33</v>
      </c>
      <c r="D8" s="15">
        <v>500</v>
      </c>
      <c r="E8" s="18">
        <v>0</v>
      </c>
      <c r="F8" s="19">
        <f t="shared" si="0"/>
        <v>0</v>
      </c>
    </row>
    <row r="9" spans="1:6" ht="42.75" customHeight="1">
      <c r="A9" s="9">
        <v>6</v>
      </c>
      <c r="B9" s="17" t="s">
        <v>35</v>
      </c>
      <c r="C9" s="15" t="s">
        <v>33</v>
      </c>
      <c r="D9" s="15">
        <v>500</v>
      </c>
      <c r="E9" s="18">
        <v>0</v>
      </c>
      <c r="F9" s="19">
        <f t="shared" si="0"/>
        <v>0</v>
      </c>
    </row>
    <row r="10" spans="1:6" ht="30" customHeight="1">
      <c r="A10" s="9">
        <v>7</v>
      </c>
      <c r="B10" s="16" t="s">
        <v>20</v>
      </c>
      <c r="C10" s="15" t="s">
        <v>33</v>
      </c>
      <c r="D10" s="15">
        <v>400</v>
      </c>
      <c r="E10" s="18">
        <v>0</v>
      </c>
      <c r="F10" s="19">
        <f t="shared" si="0"/>
        <v>0</v>
      </c>
    </row>
    <row r="11" spans="1:6" ht="30" customHeight="1">
      <c r="A11" s="9">
        <v>8</v>
      </c>
      <c r="B11" s="16" t="s">
        <v>19</v>
      </c>
      <c r="C11" s="15" t="s">
        <v>33</v>
      </c>
      <c r="D11" s="15">
        <v>300</v>
      </c>
      <c r="E11" s="18">
        <v>0</v>
      </c>
      <c r="F11" s="19">
        <f t="shared" si="0"/>
        <v>0</v>
      </c>
    </row>
    <row r="12" spans="1:6" ht="30" customHeight="1">
      <c r="A12" s="9">
        <v>9</v>
      </c>
      <c r="B12" s="16" t="s">
        <v>18</v>
      </c>
      <c r="C12" s="15" t="s">
        <v>15</v>
      </c>
      <c r="D12" s="15">
        <v>740</v>
      </c>
      <c r="E12" s="18">
        <v>0</v>
      </c>
      <c r="F12" s="19">
        <f t="shared" si="0"/>
        <v>0</v>
      </c>
    </row>
    <row r="13" spans="1:6" ht="45.75" customHeight="1">
      <c r="A13" s="9">
        <v>10</v>
      </c>
      <c r="B13" s="17" t="s">
        <v>36</v>
      </c>
      <c r="C13" s="15" t="s">
        <v>33</v>
      </c>
      <c r="D13" s="15">
        <v>150</v>
      </c>
      <c r="E13" s="18">
        <v>0</v>
      </c>
      <c r="F13" s="19">
        <f t="shared" si="0"/>
        <v>0</v>
      </c>
    </row>
    <row r="14" spans="1:6" ht="44.25" customHeight="1">
      <c r="A14" s="9">
        <v>11</v>
      </c>
      <c r="B14" s="17" t="s">
        <v>17</v>
      </c>
      <c r="C14" s="15" t="s">
        <v>15</v>
      </c>
      <c r="D14" s="15">
        <v>200</v>
      </c>
      <c r="E14" s="18">
        <v>0</v>
      </c>
      <c r="F14" s="19">
        <f t="shared" si="0"/>
        <v>0</v>
      </c>
    </row>
    <row r="15" spans="1:6" ht="29.25" customHeight="1">
      <c r="A15" s="9">
        <v>12</v>
      </c>
      <c r="B15" s="17" t="s">
        <v>16</v>
      </c>
      <c r="C15" s="15" t="s">
        <v>15</v>
      </c>
      <c r="D15" s="15">
        <v>70</v>
      </c>
      <c r="E15" s="18">
        <v>0</v>
      </c>
      <c r="F15" s="19">
        <f t="shared" si="0"/>
        <v>0</v>
      </c>
    </row>
    <row r="16" spans="1:6" ht="29.25" customHeight="1">
      <c r="A16" s="9">
        <v>13</v>
      </c>
      <c r="B16" s="16" t="s">
        <v>14</v>
      </c>
      <c r="C16" s="15" t="s">
        <v>10</v>
      </c>
      <c r="D16" s="15">
        <v>50</v>
      </c>
      <c r="E16" s="18">
        <v>0</v>
      </c>
      <c r="F16" s="19">
        <f t="shared" si="0"/>
        <v>0</v>
      </c>
    </row>
    <row r="17" spans="1:6" ht="25.5">
      <c r="A17" s="9">
        <v>14</v>
      </c>
      <c r="B17" s="16" t="s">
        <v>13</v>
      </c>
      <c r="C17" s="15" t="s">
        <v>10</v>
      </c>
      <c r="D17" s="15">
        <v>50</v>
      </c>
      <c r="E17" s="18">
        <v>0</v>
      </c>
      <c r="F17" s="19">
        <f t="shared" si="0"/>
        <v>0</v>
      </c>
    </row>
    <row r="18" spans="1:6" ht="25.5">
      <c r="A18" s="9">
        <v>15</v>
      </c>
      <c r="B18" s="16" t="s">
        <v>12</v>
      </c>
      <c r="C18" s="15" t="s">
        <v>10</v>
      </c>
      <c r="D18" s="15">
        <v>40</v>
      </c>
      <c r="E18" s="18">
        <v>0</v>
      </c>
      <c r="F18" s="19">
        <f t="shared" si="0"/>
        <v>0</v>
      </c>
    </row>
    <row r="19" spans="1:6" ht="22.5" customHeight="1">
      <c r="A19" s="9">
        <v>16</v>
      </c>
      <c r="B19" s="16" t="s">
        <v>11</v>
      </c>
      <c r="C19" s="15" t="s">
        <v>10</v>
      </c>
      <c r="D19" s="15">
        <v>5</v>
      </c>
      <c r="E19" s="18">
        <v>0</v>
      </c>
      <c r="F19" s="19">
        <f t="shared" si="0"/>
        <v>0</v>
      </c>
    </row>
    <row r="20" spans="1:6" ht="22.5" customHeight="1">
      <c r="A20" s="9">
        <v>17</v>
      </c>
      <c r="B20" s="16" t="s">
        <v>9</v>
      </c>
      <c r="C20" s="15" t="s">
        <v>8</v>
      </c>
      <c r="D20" s="15">
        <v>140</v>
      </c>
      <c r="E20" s="18">
        <v>0</v>
      </c>
      <c r="F20" s="19">
        <f t="shared" si="0"/>
        <v>0</v>
      </c>
    </row>
    <row r="21" spans="1:6" ht="33" customHeight="1">
      <c r="A21" s="9">
        <v>18</v>
      </c>
      <c r="B21" s="17" t="s">
        <v>32</v>
      </c>
      <c r="C21" s="15" t="s">
        <v>34</v>
      </c>
      <c r="D21" s="15">
        <v>20</v>
      </c>
      <c r="E21" s="18">
        <v>0</v>
      </c>
      <c r="F21" s="19">
        <f t="shared" si="0"/>
        <v>0</v>
      </c>
    </row>
    <row r="22" spans="1:6" ht="33" customHeight="1">
      <c r="A22" s="9">
        <v>19</v>
      </c>
      <c r="B22" s="16" t="s">
        <v>7</v>
      </c>
      <c r="C22" s="15" t="s">
        <v>34</v>
      </c>
      <c r="D22" s="15">
        <v>20</v>
      </c>
      <c r="E22" s="18">
        <v>0</v>
      </c>
      <c r="F22" s="19">
        <f t="shared" si="0"/>
        <v>0</v>
      </c>
    </row>
    <row r="23" spans="1:6" ht="21.75" customHeight="1">
      <c r="A23" s="9">
        <v>20</v>
      </c>
      <c r="B23" s="16" t="s">
        <v>6</v>
      </c>
      <c r="C23" s="15" t="s">
        <v>5</v>
      </c>
      <c r="D23" s="15">
        <v>2</v>
      </c>
      <c r="E23" s="18">
        <v>0</v>
      </c>
      <c r="F23" s="19">
        <f t="shared" si="0"/>
        <v>0</v>
      </c>
    </row>
    <row r="24" spans="1:6" ht="18.75" customHeight="1">
      <c r="A24" s="9">
        <v>21</v>
      </c>
      <c r="B24" s="16" t="s">
        <v>4</v>
      </c>
      <c r="C24" s="15" t="s">
        <v>3</v>
      </c>
      <c r="D24" s="15">
        <v>250</v>
      </c>
      <c r="E24" s="18">
        <v>0</v>
      </c>
      <c r="F24" s="19">
        <f t="shared" si="0"/>
        <v>0</v>
      </c>
    </row>
    <row r="25" spans="1:6" s="1" customFormat="1" ht="22.5" customHeight="1">
      <c r="A25" s="25" t="s">
        <v>2</v>
      </c>
      <c r="B25" s="25"/>
      <c r="C25" s="25"/>
      <c r="D25" s="25"/>
      <c r="E25" s="25"/>
      <c r="F25" s="20">
        <f>SUM(F4:F24)</f>
        <v>0</v>
      </c>
    </row>
    <row r="26" spans="1:6" s="1" customFormat="1" ht="22.5" customHeight="1">
      <c r="A26" s="25" t="s">
        <v>1</v>
      </c>
      <c r="B26" s="25"/>
      <c r="C26" s="25"/>
      <c r="D26" s="25"/>
      <c r="E26" s="25"/>
      <c r="F26" s="20">
        <f>F25*0.08</f>
        <v>0</v>
      </c>
    </row>
    <row r="27" spans="1:6" s="1" customFormat="1" ht="22.5" customHeight="1">
      <c r="A27" s="25" t="s">
        <v>0</v>
      </c>
      <c r="B27" s="25"/>
      <c r="C27" s="25"/>
      <c r="D27" s="25"/>
      <c r="E27" s="25"/>
      <c r="F27" s="21">
        <f>F25+F26</f>
        <v>0</v>
      </c>
    </row>
    <row r="29" spans="1:6">
      <c r="D29" s="3" t="s">
        <v>39</v>
      </c>
    </row>
    <row r="31" spans="1:6" ht="15">
      <c r="E31" s="8"/>
      <c r="F31" s="7"/>
    </row>
    <row r="32" spans="1:6" ht="15">
      <c r="A32"/>
      <c r="B32"/>
      <c r="C32" s="7"/>
      <c r="D32"/>
      <c r="E32"/>
      <c r="F32"/>
    </row>
    <row r="33" spans="1:6" ht="15">
      <c r="A33"/>
      <c r="B33"/>
      <c r="C33" s="7"/>
      <c r="D33"/>
      <c r="E33"/>
      <c r="F33"/>
    </row>
    <row r="34" spans="1:6" ht="15">
      <c r="A34"/>
      <c r="B34"/>
      <c r="C34" s="6"/>
      <c r="D34"/>
      <c r="E34"/>
      <c r="F34"/>
    </row>
  </sheetData>
  <sheetProtection selectLockedCells="1" selectUnlockedCells="1"/>
  <mergeCells count="4">
    <mergeCell ref="A1:F1"/>
    <mergeCell ref="A25:E25"/>
    <mergeCell ref="A26:E26"/>
    <mergeCell ref="A27:E27"/>
  </mergeCells>
  <printOptions horizontalCentered="1"/>
  <pageMargins left="0.39374999999999999" right="0.39374999999999999" top="0.59027777777777779" bottom="0.59027777777777779" header="0.51181102362204722" footer="0.51181102362204722"/>
  <pageSetup paperSize="9" scale="9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Lokale mieszkalne_Zał. nr 2</vt:lpstr>
      <vt:lpstr>'Lokale mieszkalne_Zał. nr 2'!Obszar_wydruku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jlubszczyk</dc:creator>
  <cp:lastModifiedBy>Marta Bajor</cp:lastModifiedBy>
  <dcterms:created xsi:type="dcterms:W3CDTF">2025-02-12T07:17:26Z</dcterms:created>
  <dcterms:modified xsi:type="dcterms:W3CDTF">2026-01-27T12:53:21Z</dcterms:modified>
</cp:coreProperties>
</file>